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1085"/>
  </bookViews>
  <sheets>
    <sheet name="Sheet1" sheetId="1" r:id="rId1"/>
  </sheets>
  <definedNames>
    <definedName name="_xlnm._FilterDatabase" localSheetId="0" hidden="1">Sheet1!$A$1:$H$28</definedName>
  </definedNames>
  <calcPr calcId="144525" concurrentCalc="0"/>
  <extLst/>
</workbook>
</file>

<file path=xl/sharedStrings.xml><?xml version="1.0" encoding="utf-8"?>
<sst xmlns="http://schemas.openxmlformats.org/spreadsheetml/2006/main" count="107">
  <si>
    <t>省属事业单位引进人才住房补贴发放汇总表（2022年第2批）</t>
  </si>
  <si>
    <t>序号</t>
  </si>
  <si>
    <t>单位名称</t>
  </si>
  <si>
    <t>单位性质</t>
  </si>
  <si>
    <t>统一社会信用代码</t>
  </si>
  <si>
    <t>开户行</t>
  </si>
  <si>
    <t>银行账号</t>
  </si>
  <si>
    <t>申请人数</t>
  </si>
  <si>
    <t>应发
合计金额</t>
  </si>
  <si>
    <t>冲抵金额</t>
  </si>
  <si>
    <t>实发
合计金额</t>
  </si>
  <si>
    <t>海南省中医院</t>
  </si>
  <si>
    <t>公益一类</t>
  </si>
  <si>
    <t>12460000428201137A</t>
  </si>
  <si>
    <t>工行和平南支行</t>
  </si>
  <si>
    <t>2201020409024909963</t>
  </si>
  <si>
    <t>海南省农垦中学</t>
  </si>
  <si>
    <t>12460000428200097K</t>
  </si>
  <si>
    <t>中国农业银行</t>
  </si>
  <si>
    <t>21118001040000322</t>
  </si>
  <si>
    <t>海南省经济技术学校</t>
  </si>
  <si>
    <t>公益二类</t>
  </si>
  <si>
    <t>124600004282026583</t>
  </si>
  <si>
    <t>农行海口国兴支行</t>
  </si>
  <si>
    <t>21104001040000294</t>
  </si>
  <si>
    <t>海南省技师学院</t>
  </si>
  <si>
    <t>124600004282028858</t>
  </si>
  <si>
    <t>海口农商行中山支行</t>
  </si>
  <si>
    <t>1005493000000101</t>
  </si>
  <si>
    <t>海南省食品检验检测中心（海南省实验动物中心）</t>
  </si>
  <si>
    <t>12460000681192545X</t>
  </si>
  <si>
    <t>中国农业银行海口国兴支行</t>
  </si>
  <si>
    <t>21104001040004163</t>
  </si>
  <si>
    <t>海南省科学技术信息研究所</t>
  </si>
  <si>
    <t>1246000042820002XG</t>
  </si>
  <si>
    <t>工行蓝天支行</t>
  </si>
  <si>
    <t>2201028509026403876</t>
  </si>
  <si>
    <t>海南省散装水泥办公室</t>
  </si>
  <si>
    <t>12460000428200038G</t>
  </si>
  <si>
    <t>21110001040001971</t>
  </si>
  <si>
    <t>海南政法职业学院</t>
  </si>
  <si>
    <t>12460000428202818A</t>
  </si>
  <si>
    <t>海口农商行铁桥支行</t>
  </si>
  <si>
    <t>1006830500000118</t>
  </si>
  <si>
    <t>海南省水文水资源勘测局</t>
  </si>
  <si>
    <t>124600004282019706</t>
  </si>
  <si>
    <t>中国农业银行海口省府大院支行</t>
  </si>
  <si>
    <t>21110001040002052</t>
  </si>
  <si>
    <t>海南省计量测试所</t>
  </si>
  <si>
    <t>124600004282011530</t>
  </si>
  <si>
    <t>工行海口海口湾支行</t>
  </si>
  <si>
    <t>2201020309200007047</t>
  </si>
  <si>
    <t>琼台师范学院附属桂林洋幼儿园</t>
  </si>
  <si>
    <t>12460000MB1684408H</t>
  </si>
  <si>
    <t>中国工商银行股份有限公司海口琼山支行</t>
  </si>
  <si>
    <t>2201025009200220573</t>
  </si>
  <si>
    <t>海南省海洋与渔业科学院</t>
  </si>
  <si>
    <t>12460000097687020C</t>
  </si>
  <si>
    <t>农行海口红坎坡支行</t>
  </si>
  <si>
    <t>21199001040008475</t>
  </si>
  <si>
    <t>海南省住房公积金管理局</t>
  </si>
  <si>
    <t>124600004282029309</t>
  </si>
  <si>
    <t>工行海口蓝天支行</t>
  </si>
  <si>
    <t>2201020309200007322</t>
  </si>
  <si>
    <t>海南省食品药品检验所海口分所</t>
  </si>
  <si>
    <t>124600007358130029</t>
  </si>
  <si>
    <t>中国农业银行股份有限公司海口国兴支行</t>
  </si>
  <si>
    <t>21118001040000231</t>
  </si>
  <si>
    <t>海南中学</t>
  </si>
  <si>
    <t>124600004283939925</t>
  </si>
  <si>
    <t>2201003609200001284</t>
  </si>
  <si>
    <t>中国南海研究院</t>
  </si>
  <si>
    <t>12460000767495379U</t>
  </si>
  <si>
    <t>中国银行海府支行</t>
  </si>
  <si>
    <t>266255027773</t>
  </si>
  <si>
    <t>海南经贸职业技术学院</t>
  </si>
  <si>
    <t>12460000428201110J</t>
  </si>
  <si>
    <t>海口农商银行海口桂林洋支行</t>
  </si>
  <si>
    <t>1005513400000181</t>
  </si>
  <si>
    <t>海南软件职业技术学院</t>
  </si>
  <si>
    <t>12460000428508083P</t>
  </si>
  <si>
    <t>中国农业银行琼海市富海路支行</t>
  </si>
  <si>
    <t>21375001040000155</t>
  </si>
  <si>
    <t>海南省疾病预防控制中心</t>
  </si>
  <si>
    <t>124600004282014443</t>
  </si>
  <si>
    <t>2201020309200003563</t>
  </si>
  <si>
    <t>海南大学</t>
  </si>
  <si>
    <t>12460000428200732M</t>
  </si>
  <si>
    <t>中国农业银行海口海大支行</t>
  </si>
  <si>
    <t>21150001040000040</t>
  </si>
  <si>
    <t>海南省第二卫生学校</t>
  </si>
  <si>
    <t>124600004287772244</t>
  </si>
  <si>
    <t>中国工商银行股份有限公司五指山支行</t>
  </si>
  <si>
    <t>2201032409826432181</t>
  </si>
  <si>
    <t>海南省群众艺术馆</t>
  </si>
  <si>
    <t>12460000G4959482XT</t>
  </si>
  <si>
    <t>中国工商银行海口蓝天支行</t>
  </si>
  <si>
    <t>2201020309200005890</t>
  </si>
  <si>
    <t>海南省药品和医疗器械审评服务中心</t>
  </si>
  <si>
    <t>12460000MB1B941098</t>
  </si>
  <si>
    <t>中国农业银行海口龙昆南支行</t>
  </si>
  <si>
    <t>21104001040012935</t>
  </si>
  <si>
    <t>海南师范大学</t>
  </si>
  <si>
    <t>12460000428202332D</t>
  </si>
  <si>
    <t>中国银行海口凤翔西路支行</t>
  </si>
  <si>
    <t>266254215135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</si>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</sst>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</numFmts>
  <fonts count="24"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仿宋"/>
      <charset val="134"/>
    </font>
    <font>
      <b/>
      <sz val="22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6"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0" fillId="0" borderId="1" xfId="0" applyNumberFormat="1" applyBorder="1" applyAlignment="1"/>
    <xf numFmtId="0" fontId="0" fillId="0" borderId="2" xfId="0" applyNumberFormat="1" applyBorder="1" applyAlignment="1"/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60% - 强调文字颜色 6" xfId="7"/>
    <cellStyle name="标题" xfId="8"/>
    <cellStyle name="货币[0]" xfId="9" builtinId="7"/>
    <cellStyle name="输入" xfId="10"/>
    <cellStyle name="20% - 强调文字颜色 3" xfId="11"/>
    <cellStyle name="40% - 强调文字颜色 3" xfId="12"/>
    <cellStyle name="差" xfId="13"/>
    <cellStyle name="强调文字颜色 3" xfId="14"/>
    <cellStyle name="60% - 强调文字颜色 2" xfId="15"/>
    <cellStyle name="标题 4" xfId="16"/>
    <cellStyle name="警告文本" xfId="17"/>
    <cellStyle name="60% - 强调文字颜色 5" xfId="18"/>
    <cellStyle name="强调文字颜色 2" xfId="19"/>
    <cellStyle name="20% - 强调文字颜色 6" xfId="20"/>
    <cellStyle name="链接单元格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强调文字颜色 1" xfId="27"/>
    <cellStyle name="20% - 强调文字颜色 5" xfId="28"/>
    <cellStyle name="适中" xfId="29"/>
    <cellStyle name="好" xfId="30"/>
    <cellStyle name="20% - 强调文字颜色 1" xfId="31"/>
    <cellStyle name="汇总" xfId="32"/>
    <cellStyle name="检查单元格" xfId="33"/>
    <cellStyle name="标题 1" xfId="34"/>
    <cellStyle name="解释性文本" xfId="35"/>
    <cellStyle name="20% - 强调文字颜色 2" xfId="36"/>
    <cellStyle name="40% - 强调文字颜色 4" xfId="37"/>
    <cellStyle name="已访问的超链接" xfId="38" builtinId="9"/>
    <cellStyle name="40% - 强调文字颜色 2" xfId="39"/>
    <cellStyle name="60% - 强调文字颜色 3" xfId="40"/>
    <cellStyle name="注释" xfId="41"/>
    <cellStyle name="强调文字颜色 5" xfId="42"/>
    <cellStyle name="40% - 强调文字颜色 6" xfId="43"/>
    <cellStyle name="超链接" xfId="44" builtinId="8"/>
    <cellStyle name="标题 2" xfId="45"/>
    <cellStyle name="40% - 强调文字颜色 5" xfId="46"/>
    <cellStyle name="强调文字颜色 6" xfId="47"/>
    <cellStyle name="40% - 强调文字颜色 1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"/>
  <sheetViews>
    <sheetView tabSelected="1" workbookViewId="0">
      <selection activeCell="A29" sqref="A29"/>
    </sheetView>
  </sheetViews>
  <sheetFormatPr defaultColWidth="9" defaultRowHeight="14.25"/>
  <cols>
    <col min="1" max="1" width="5.125" style="1" customWidth="1"/>
    <col min="2" max="2" width="13.875" style="2" customWidth="1"/>
    <col min="3" max="3" width="11.375" style="3" customWidth="1"/>
    <col min="4" max="4" width="15.125" customWidth="1"/>
    <col min="5" max="5" width="17.375" style="2" customWidth="1"/>
    <col min="6" max="6" width="15.375" customWidth="1"/>
    <col min="7" max="8" width="9" style="1"/>
  </cols>
  <sheetData>
    <row r="1" ht="33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7" customHeight="1" spans="1:10">
      <c r="A2" s="5"/>
      <c r="B2" s="5"/>
      <c r="C2" s="6"/>
      <c r="D2" s="5"/>
      <c r="E2" s="7"/>
      <c r="F2" s="8"/>
      <c r="G2" s="8"/>
      <c r="H2" s="9"/>
      <c r="I2" s="9"/>
      <c r="J2" s="9"/>
    </row>
    <row r="3" ht="30" customHeight="1" spans="1:10">
      <c r="A3" s="10" t="s">
        <v>1</v>
      </c>
      <c r="B3" s="11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2" t="s">
        <v>8</v>
      </c>
      <c r="I3" s="23" t="s">
        <v>9</v>
      </c>
      <c r="J3" s="11" t="s">
        <v>10</v>
      </c>
    </row>
    <row r="4" ht="30" customHeight="1" spans="1:10">
      <c r="A4" s="13">
        <v>1</v>
      </c>
      <c r="B4" s="14" t="s">
        <v>11</v>
      </c>
      <c r="C4" s="13" t="s">
        <v>12</v>
      </c>
      <c r="D4" s="15" t="s">
        <v>13</v>
      </c>
      <c r="E4" s="14" t="s">
        <v>14</v>
      </c>
      <c r="F4" s="15" t="s">
        <v>15</v>
      </c>
      <c r="G4" s="13">
        <v>67</v>
      </c>
      <c r="H4" s="16">
        <v>473500</v>
      </c>
      <c r="I4" s="24"/>
      <c r="J4" s="13">
        <f t="shared" ref="J4:J27" si="0">SUM(H4-I4)</f>
        <v>473500</v>
      </c>
    </row>
    <row r="5" ht="30" customHeight="1" spans="1:10">
      <c r="A5" s="13">
        <v>2</v>
      </c>
      <c r="B5" s="14" t="s">
        <v>16</v>
      </c>
      <c r="C5" s="13" t="s">
        <v>12</v>
      </c>
      <c r="D5" s="15" t="s">
        <v>17</v>
      </c>
      <c r="E5" s="14" t="s">
        <v>18</v>
      </c>
      <c r="F5" s="15" t="s">
        <v>19</v>
      </c>
      <c r="G5" s="13">
        <v>3</v>
      </c>
      <c r="H5" s="16">
        <v>92000</v>
      </c>
      <c r="I5" s="24"/>
      <c r="J5" s="13">
        <f>SUM(H5-I5)</f>
        <v>92000</v>
      </c>
    </row>
    <row r="6" ht="30" customHeight="1" spans="1:10">
      <c r="A6" s="13">
        <v>3</v>
      </c>
      <c r="B6" s="14" t="s">
        <v>20</v>
      </c>
      <c r="C6" s="13" t="s">
        <v>21</v>
      </c>
      <c r="D6" s="15" t="s">
        <v>22</v>
      </c>
      <c r="E6" s="14" t="s">
        <v>23</v>
      </c>
      <c r="F6" s="15" t="s">
        <v>24</v>
      </c>
      <c r="G6" s="13">
        <v>3</v>
      </c>
      <c r="H6" s="16">
        <v>72500</v>
      </c>
      <c r="I6" s="24"/>
      <c r="J6" s="13">
        <f>SUM(H6-I6)</f>
        <v>72500</v>
      </c>
    </row>
    <row r="7" ht="30" customHeight="1" spans="1:10">
      <c r="A7" s="13">
        <v>4</v>
      </c>
      <c r="B7" s="14" t="s">
        <v>25</v>
      </c>
      <c r="C7" s="13" t="s">
        <v>21</v>
      </c>
      <c r="D7" s="15" t="s">
        <v>26</v>
      </c>
      <c r="E7" s="14" t="s">
        <v>27</v>
      </c>
      <c r="F7" s="15" t="s">
        <v>28</v>
      </c>
      <c r="G7" s="13">
        <v>1</v>
      </c>
      <c r="H7" s="16">
        <v>3000</v>
      </c>
      <c r="I7" s="24"/>
      <c r="J7" s="13">
        <f>SUM(H7-I7)</f>
        <v>3000</v>
      </c>
    </row>
    <row r="8" ht="36" customHeight="1" spans="1:10">
      <c r="A8" s="13">
        <v>5</v>
      </c>
      <c r="B8" s="14" t="s">
        <v>29</v>
      </c>
      <c r="C8" s="13" t="s">
        <v>12</v>
      </c>
      <c r="D8" s="15" t="s">
        <v>30</v>
      </c>
      <c r="E8" s="14" t="s">
        <v>31</v>
      </c>
      <c r="F8" s="15" t="s">
        <v>32</v>
      </c>
      <c r="G8" s="13">
        <v>12</v>
      </c>
      <c r="H8" s="16">
        <v>135000</v>
      </c>
      <c r="I8" s="24"/>
      <c r="J8" s="13">
        <f>SUM(H8-I8)</f>
        <v>135000</v>
      </c>
    </row>
    <row r="9" ht="30" customHeight="1" spans="1:10">
      <c r="A9" s="13">
        <v>6</v>
      </c>
      <c r="B9" s="14" t="s">
        <v>33</v>
      </c>
      <c r="C9" s="13" t="s">
        <v>12</v>
      </c>
      <c r="D9" s="15" t="s">
        <v>34</v>
      </c>
      <c r="E9" s="14" t="s">
        <v>35</v>
      </c>
      <c r="F9" s="15" t="s">
        <v>36</v>
      </c>
      <c r="G9" s="13">
        <v>2</v>
      </c>
      <c r="H9" s="16">
        <v>22000</v>
      </c>
      <c r="I9" s="24"/>
      <c r="J9" s="13">
        <f>SUM(H9-I9)</f>
        <v>22000</v>
      </c>
    </row>
    <row r="10" ht="30" customHeight="1" spans="1:10">
      <c r="A10" s="13">
        <v>7</v>
      </c>
      <c r="B10" s="14" t="s">
        <v>37</v>
      </c>
      <c r="C10" s="13" t="s">
        <v>12</v>
      </c>
      <c r="D10" s="15" t="s">
        <v>38</v>
      </c>
      <c r="E10" s="14" t="s">
        <v>18</v>
      </c>
      <c r="F10" s="15" t="s">
        <v>39</v>
      </c>
      <c r="G10" s="13">
        <v>3</v>
      </c>
      <c r="H10" s="16">
        <v>45500</v>
      </c>
      <c r="I10" s="24"/>
      <c r="J10" s="13">
        <f>SUM(H10-I10)</f>
        <v>45500</v>
      </c>
    </row>
    <row r="11" ht="30" customHeight="1" spans="1:10">
      <c r="A11" s="13">
        <v>8</v>
      </c>
      <c r="B11" s="14" t="s">
        <v>40</v>
      </c>
      <c r="C11" s="13" t="s">
        <v>21</v>
      </c>
      <c r="D11" s="15" t="s">
        <v>41</v>
      </c>
      <c r="E11" s="14" t="s">
        <v>42</v>
      </c>
      <c r="F11" s="15" t="s">
        <v>43</v>
      </c>
      <c r="G11" s="13">
        <v>19</v>
      </c>
      <c r="H11" s="16">
        <v>175500</v>
      </c>
      <c r="I11" s="24"/>
      <c r="J11" s="13">
        <f>SUM(H11-I11)</f>
        <v>175500</v>
      </c>
    </row>
    <row r="12" ht="30" customHeight="1" spans="1:10">
      <c r="A12" s="13">
        <v>9</v>
      </c>
      <c r="B12" s="14" t="s">
        <v>44</v>
      </c>
      <c r="C12" s="13" t="s">
        <v>12</v>
      </c>
      <c r="D12" s="15" t="s">
        <v>45</v>
      </c>
      <c r="E12" s="14" t="s">
        <v>46</v>
      </c>
      <c r="F12" s="15" t="s">
        <v>47</v>
      </c>
      <c r="G12" s="17">
        <v>5</v>
      </c>
      <c r="H12" s="16">
        <v>22500</v>
      </c>
      <c r="I12" s="24"/>
      <c r="J12" s="13">
        <f>SUM(H12-I12)</f>
        <v>22500</v>
      </c>
    </row>
    <row r="13" ht="30" customHeight="1" spans="1:10">
      <c r="A13" s="13">
        <v>10</v>
      </c>
      <c r="B13" s="14" t="s">
        <v>48</v>
      </c>
      <c r="C13" s="13" t="s">
        <v>12</v>
      </c>
      <c r="D13" s="15" t="s">
        <v>49</v>
      </c>
      <c r="E13" s="14" t="s">
        <v>50</v>
      </c>
      <c r="F13" s="15" t="s">
        <v>51</v>
      </c>
      <c r="G13" s="13">
        <v>4</v>
      </c>
      <c r="H13" s="16">
        <v>52500</v>
      </c>
      <c r="I13" s="24"/>
      <c r="J13" s="13">
        <f>SUM(H13-I13)</f>
        <v>52500</v>
      </c>
    </row>
    <row r="14" ht="30" customHeight="1" spans="1:10">
      <c r="A14" s="13">
        <v>11</v>
      </c>
      <c r="B14" s="14" t="s">
        <v>52</v>
      </c>
      <c r="C14" s="13" t="s">
        <v>21</v>
      </c>
      <c r="D14" s="15" t="s">
        <v>53</v>
      </c>
      <c r="E14" s="14" t="s">
        <v>54</v>
      </c>
      <c r="F14" s="15" t="s">
        <v>55</v>
      </c>
      <c r="G14" s="13">
        <v>4</v>
      </c>
      <c r="H14" s="16">
        <v>22500</v>
      </c>
      <c r="I14" s="24"/>
      <c r="J14" s="13">
        <f>SUM(H14-I14)</f>
        <v>22500</v>
      </c>
    </row>
    <row r="15" ht="30" customHeight="1" spans="1:10">
      <c r="A15" s="13">
        <v>12</v>
      </c>
      <c r="B15" s="14" t="s">
        <v>56</v>
      </c>
      <c r="C15" s="13" t="s">
        <v>21</v>
      </c>
      <c r="D15" s="15" t="s">
        <v>57</v>
      </c>
      <c r="E15" s="14" t="s">
        <v>58</v>
      </c>
      <c r="F15" s="15" t="s">
        <v>59</v>
      </c>
      <c r="G15" s="13">
        <v>8</v>
      </c>
      <c r="H15" s="16">
        <v>44000</v>
      </c>
      <c r="I15" s="24"/>
      <c r="J15" s="13">
        <f>SUM(H15-I15)</f>
        <v>44000</v>
      </c>
    </row>
    <row r="16" ht="30" customHeight="1" spans="1:10">
      <c r="A16" s="13">
        <v>13</v>
      </c>
      <c r="B16" s="14" t="s">
        <v>60</v>
      </c>
      <c r="C16" s="13" t="s">
        <v>12</v>
      </c>
      <c r="D16" s="15" t="s">
        <v>61</v>
      </c>
      <c r="E16" s="14" t="s">
        <v>62</v>
      </c>
      <c r="F16" s="15" t="s">
        <v>63</v>
      </c>
      <c r="G16" s="13">
        <v>6</v>
      </c>
      <c r="H16" s="16">
        <v>83500</v>
      </c>
      <c r="I16" s="24"/>
      <c r="J16" s="13">
        <f>SUM(H16-I16)</f>
        <v>83500</v>
      </c>
    </row>
    <row r="17" ht="30" customHeight="1" spans="1:10">
      <c r="A17" s="13">
        <v>14</v>
      </c>
      <c r="B17" s="14" t="s">
        <v>64</v>
      </c>
      <c r="C17" s="13" t="s">
        <v>12</v>
      </c>
      <c r="D17" s="15" t="s">
        <v>65</v>
      </c>
      <c r="E17" s="14" t="s">
        <v>66</v>
      </c>
      <c r="F17" s="15" t="s">
        <v>67</v>
      </c>
      <c r="G17" s="13">
        <v>1</v>
      </c>
      <c r="H17" s="16">
        <v>1500</v>
      </c>
      <c r="I17" s="24"/>
      <c r="J17" s="13">
        <f>SUM(H17-I17)</f>
        <v>1500</v>
      </c>
    </row>
    <row r="18" ht="30" customHeight="1" spans="1:10">
      <c r="A18" s="13">
        <v>15</v>
      </c>
      <c r="B18" s="14" t="s">
        <v>68</v>
      </c>
      <c r="C18" s="13" t="s">
        <v>12</v>
      </c>
      <c r="D18" s="15" t="s">
        <v>69</v>
      </c>
      <c r="E18" s="14" t="s">
        <v>62</v>
      </c>
      <c r="F18" s="15" t="s">
        <v>70</v>
      </c>
      <c r="G18" s="13">
        <v>3</v>
      </c>
      <c r="H18" s="16">
        <v>45000</v>
      </c>
      <c r="I18" s="24"/>
      <c r="J18" s="13">
        <f>SUM(H18-I18)</f>
        <v>45000</v>
      </c>
    </row>
    <row r="19" ht="30" customHeight="1" spans="1:10">
      <c r="A19" s="13">
        <v>16</v>
      </c>
      <c r="B19" s="14" t="s">
        <v>71</v>
      </c>
      <c r="C19" s="13" t="s">
        <v>21</v>
      </c>
      <c r="D19" s="15" t="s">
        <v>72</v>
      </c>
      <c r="E19" s="14" t="s">
        <v>73</v>
      </c>
      <c r="F19" s="15" t="s">
        <v>74</v>
      </c>
      <c r="G19" s="13">
        <v>2</v>
      </c>
      <c r="H19" s="16">
        <v>39000</v>
      </c>
      <c r="I19" s="24"/>
      <c r="J19" s="13">
        <f>SUM(H19-I19)</f>
        <v>39000</v>
      </c>
    </row>
    <row r="20" ht="30" customHeight="1" spans="1:10">
      <c r="A20" s="13">
        <v>17</v>
      </c>
      <c r="B20" s="14" t="s">
        <v>75</v>
      </c>
      <c r="C20" s="13" t="s">
        <v>21</v>
      </c>
      <c r="D20" s="15" t="s">
        <v>76</v>
      </c>
      <c r="E20" s="14" t="s">
        <v>77</v>
      </c>
      <c r="F20" s="15" t="s">
        <v>78</v>
      </c>
      <c r="G20" s="13">
        <v>9</v>
      </c>
      <c r="H20" s="16">
        <v>60000</v>
      </c>
      <c r="I20" s="24"/>
      <c r="J20" s="13">
        <f>SUM(H20-I20)</f>
        <v>60000</v>
      </c>
    </row>
    <row r="21" ht="30" customHeight="1" spans="1:10">
      <c r="A21" s="13">
        <v>18</v>
      </c>
      <c r="B21" s="14" t="s">
        <v>79</v>
      </c>
      <c r="C21" s="13" t="s">
        <v>21</v>
      </c>
      <c r="D21" s="15" t="s">
        <v>80</v>
      </c>
      <c r="E21" s="14" t="s">
        <v>81</v>
      </c>
      <c r="F21" s="15" t="s">
        <v>82</v>
      </c>
      <c r="G21" s="13">
        <v>2</v>
      </c>
      <c r="H21" s="16">
        <v>21000</v>
      </c>
      <c r="I21" s="24"/>
      <c r="J21" s="13">
        <f>SUM(H21-I21)</f>
        <v>21000</v>
      </c>
    </row>
    <row r="22" ht="30" customHeight="1" spans="1:10">
      <c r="A22" s="13">
        <v>19</v>
      </c>
      <c r="B22" s="14" t="s">
        <v>83</v>
      </c>
      <c r="C22" s="13" t="s">
        <v>12</v>
      </c>
      <c r="D22" s="15" t="s">
        <v>84</v>
      </c>
      <c r="E22" s="14" t="s">
        <v>62</v>
      </c>
      <c r="F22" s="15" t="s">
        <v>85</v>
      </c>
      <c r="G22" s="13">
        <v>14</v>
      </c>
      <c r="H22" s="16">
        <v>158000</v>
      </c>
      <c r="I22" s="24"/>
      <c r="J22" s="13">
        <f>SUM(H22-I22)</f>
        <v>158000</v>
      </c>
    </row>
    <row r="23" ht="30" customHeight="1" spans="1:10">
      <c r="A23" s="13">
        <v>20</v>
      </c>
      <c r="B23" s="14" t="s">
        <v>86</v>
      </c>
      <c r="C23" s="13" t="s">
        <v>21</v>
      </c>
      <c r="D23" s="15" t="s">
        <v>87</v>
      </c>
      <c r="E23" s="14" t="s">
        <v>88</v>
      </c>
      <c r="F23" s="15" t="s">
        <v>89</v>
      </c>
      <c r="G23" s="13">
        <v>62</v>
      </c>
      <c r="H23" s="16">
        <v>665000</v>
      </c>
      <c r="I23" s="24"/>
      <c r="J23" s="13">
        <f>SUM(H23-I23)</f>
        <v>665000</v>
      </c>
    </row>
    <row r="24" ht="30" customHeight="1" spans="1:10">
      <c r="A24" s="13">
        <v>21</v>
      </c>
      <c r="B24" s="14" t="s">
        <v>90</v>
      </c>
      <c r="C24" s="13" t="s">
        <v>21</v>
      </c>
      <c r="D24" s="15" t="s">
        <v>91</v>
      </c>
      <c r="E24" s="14" t="s">
        <v>92</v>
      </c>
      <c r="F24" s="15" t="s">
        <v>93</v>
      </c>
      <c r="G24" s="13">
        <v>11</v>
      </c>
      <c r="H24" s="16">
        <v>142000</v>
      </c>
      <c r="I24" s="24"/>
      <c r="J24" s="13">
        <f>SUM(H24-I24)</f>
        <v>142000</v>
      </c>
    </row>
    <row r="25" ht="30" customHeight="1" spans="1:10">
      <c r="A25" s="13">
        <v>22</v>
      </c>
      <c r="B25" s="14" t="s">
        <v>94</v>
      </c>
      <c r="C25" s="13" t="s">
        <v>12</v>
      </c>
      <c r="D25" s="15" t="s">
        <v>95</v>
      </c>
      <c r="E25" s="14" t="s">
        <v>96</v>
      </c>
      <c r="F25" s="15" t="s">
        <v>97</v>
      </c>
      <c r="G25" s="13">
        <v>3</v>
      </c>
      <c r="H25" s="16">
        <v>18000</v>
      </c>
      <c r="I25" s="24"/>
      <c r="J25" s="13">
        <f>SUM(H25-I25)</f>
        <v>18000</v>
      </c>
    </row>
    <row r="26" ht="30" customHeight="1" spans="1:10">
      <c r="A26" s="13">
        <v>23</v>
      </c>
      <c r="B26" s="14" t="s">
        <v>98</v>
      </c>
      <c r="C26" s="13" t="s">
        <v>12</v>
      </c>
      <c r="D26" s="15" t="s">
        <v>99</v>
      </c>
      <c r="E26" s="14" t="s">
        <v>100</v>
      </c>
      <c r="F26" s="15" t="s">
        <v>101</v>
      </c>
      <c r="G26" s="13">
        <v>4</v>
      </c>
      <c r="H26" s="16">
        <v>65500</v>
      </c>
      <c r="I26" s="24"/>
      <c r="J26" s="13">
        <f>SUM(H26-I26)</f>
        <v>65500</v>
      </c>
    </row>
    <row r="27" ht="30" customHeight="1" spans="1:10">
      <c r="A27" s="13">
        <v>24</v>
      </c>
      <c r="B27" s="18" t="s">
        <v>102</v>
      </c>
      <c r="C27" s="19" t="s">
        <v>21</v>
      </c>
      <c r="D27" s="20" t="s">
        <v>103</v>
      </c>
      <c r="E27" s="14" t="s">
        <v>104</v>
      </c>
      <c r="F27" s="15" t="s">
        <v>105</v>
      </c>
      <c r="G27" s="13">
        <v>116</v>
      </c>
      <c r="H27" s="16">
        <v>988000</v>
      </c>
      <c r="I27" s="24"/>
      <c r="J27" s="19">
        <f>SUM(H27-I27)</f>
        <v>988000</v>
      </c>
    </row>
    <row r="28" ht="30" customHeight="1" spans="1:10">
      <c r="A28" s="17" t="s">
        <v>106</v>
      </c>
      <c r="B28" s="14"/>
      <c r="C28" s="16"/>
      <c r="D28" s="21"/>
      <c r="E28" s="21"/>
      <c r="F28" s="22"/>
      <c r="G28" s="13">
        <f t="shared" ref="G28:J28" si="1">SUM(G4:G27)</f>
        <v>364</v>
      </c>
      <c r="H28" s="16">
        <f>SUM(H4:H27)</f>
        <v>3447000</v>
      </c>
      <c r="I28" s="25"/>
      <c r="J28" s="13">
        <f>SUM(J4:J27)</f>
        <v>3447000</v>
      </c>
    </row>
  </sheetData>
  <autoFilter ref="A1:H28"/>
  <mergeCells count="5">
    <mergeCell ref="B1:J1"/>
    <mergeCell ref="A2:D2"/>
    <mergeCell ref="H2:J2"/>
    <mergeCell ref="A28:B28"/>
    <mergeCell ref="C28:F28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2022-01-30T18:14:00Z</dcterms:created>
  <dcterms:modified xsi:type="dcterms:W3CDTF">2022-03-02T02:59:02Z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